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J100" i="1" l="1"/>
  <c r="I195" i="1"/>
  <c r="I196" i="1" s="1"/>
  <c r="J157" i="1"/>
  <c r="G157" i="1"/>
  <c r="I119" i="1"/>
  <c r="G100" i="1"/>
  <c r="H100" i="1"/>
  <c r="H196" i="1" s="1"/>
  <c r="J81" i="1"/>
  <c r="I62" i="1"/>
  <c r="H62" i="1"/>
  <c r="J62" i="1"/>
  <c r="L43" i="1"/>
  <c r="L196" i="1" s="1"/>
  <c r="L24" i="1"/>
  <c r="J24" i="1"/>
  <c r="G24" i="1"/>
  <c r="G196" i="1" s="1"/>
  <c r="F24" i="1"/>
  <c r="F196" i="1" s="1"/>
  <c r="J196" i="1" l="1"/>
</calcChain>
</file>

<file path=xl/sharedStrings.xml><?xml version="1.0" encoding="utf-8"?>
<sst xmlns="http://schemas.openxmlformats.org/spreadsheetml/2006/main" count="310" uniqueCount="105">
  <si>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</si>
  <si>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</si>
  <si>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</si>
  <si>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</si>
  <si>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</si>
  <si>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</si>
  <si>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</si>
  <si>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</si>
  <si>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</si>
  <si>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</si>
  <si>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</si>
  <si>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</si>
  <si>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</si>
  <si>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</si>
  <si>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</si>
  <si>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</si>
  <si>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</si>
  <si>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</si>
  <si>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</si>
  <si>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</si>
  <si>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</si>
  <si>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</si>
  <si>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</si>
  <si>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</si>
  <si>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</si>
  <si>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</si>
  <si>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</si>
  <si>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</si>
  <si>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</si>
  <si>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</si>
  <si>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</si>
  <si>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</si>
  <si>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</si>
  <si>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</si>
  <si>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</si>
  <si>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</si>
  <si>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</si>
  <si>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</si>
  <si>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</si>
  <si>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вязкая</t>
  </si>
  <si>
    <t>Батон/ Сыр порция</t>
  </si>
  <si>
    <t>Йогурт</t>
  </si>
  <si>
    <t>Кофейный напиток с молоком сгущенным</t>
  </si>
  <si>
    <t>576/75</t>
  </si>
  <si>
    <t>Зеленый горошек</t>
  </si>
  <si>
    <t>н</t>
  </si>
  <si>
    <t>Суп с макаронными изделиями и картофелем</t>
  </si>
  <si>
    <t>Голубцы ленивые с соусом</t>
  </si>
  <si>
    <t>333/420</t>
  </si>
  <si>
    <t>Сок фруктовый</t>
  </si>
  <si>
    <t>Хлеб ржано-пшеничный</t>
  </si>
  <si>
    <t xml:space="preserve">Запеканка из творога </t>
  </si>
  <si>
    <t>Чай с лимоном</t>
  </si>
  <si>
    <t>Печенье</t>
  </si>
  <si>
    <t>Салат из свеклы отварной</t>
  </si>
  <si>
    <t>Рассольник домашний</t>
  </si>
  <si>
    <t>Печень говяжья по-строгановски</t>
  </si>
  <si>
    <t>Каша гречневая рассыпчатая</t>
  </si>
  <si>
    <t>Компот из смеси сухофруктов</t>
  </si>
  <si>
    <t>Рагу из птицы</t>
  </si>
  <si>
    <t>Какао с молоком</t>
  </si>
  <si>
    <t>Батон/ Масло сливочное</t>
  </si>
  <si>
    <t>576/79</t>
  </si>
  <si>
    <t>Яблоки</t>
  </si>
  <si>
    <t>Бананы</t>
  </si>
  <si>
    <t>Кукуруза консервированная</t>
  </si>
  <si>
    <t>Н</t>
  </si>
  <si>
    <t>Борщ с картофелем</t>
  </si>
  <si>
    <t>Шницель натуральный рубленный из говядины с соусом</t>
  </si>
  <si>
    <t>319/420</t>
  </si>
  <si>
    <t>Каша рисовая рассыпчатая</t>
  </si>
  <si>
    <t>Компот из яблок с лимоном</t>
  </si>
  <si>
    <t>Йогурт 2,5%</t>
  </si>
  <si>
    <t>Каша рисовая вязкая</t>
  </si>
  <si>
    <t>Чай с сахаром</t>
  </si>
  <si>
    <t>Батон /Масло сливочное/Сыр</t>
  </si>
  <si>
    <t>576/79/75</t>
  </si>
  <si>
    <t>5,0,8</t>
  </si>
  <si>
    <t>Винегрет овощной</t>
  </si>
  <si>
    <t>Уха рыбацкая</t>
  </si>
  <si>
    <t>Котлета рубленная из птицы с соусом</t>
  </si>
  <si>
    <t>374/402</t>
  </si>
  <si>
    <t>Макаронные изделия отварные</t>
  </si>
  <si>
    <t>Омлет с сыром</t>
  </si>
  <si>
    <t>Кофейный напиток на сгущенном молоке</t>
  </si>
  <si>
    <t>Салат из соленых огурцов с луком</t>
  </si>
  <si>
    <t>Щи из свежей капусты с картофелем</t>
  </si>
  <si>
    <t>Котлеты рыбные любительские из трески с соусом</t>
  </si>
  <si>
    <t>308/414</t>
  </si>
  <si>
    <t>Пюре картофельное</t>
  </si>
  <si>
    <t>Компот из апельсинов с яблоками</t>
  </si>
  <si>
    <t>Каша  "Дружба"</t>
  </si>
  <si>
    <t>Суп гороховый</t>
  </si>
  <si>
    <t>Пудинг творожный запеченный</t>
  </si>
  <si>
    <t>Суп из овощей с фасолью</t>
  </si>
  <si>
    <t>Жаркое по-домашнему</t>
  </si>
  <si>
    <t>Плов из говядины</t>
  </si>
  <si>
    <t>Икра кабачковая</t>
  </si>
  <si>
    <t>Батон</t>
  </si>
  <si>
    <t>Свекольник</t>
  </si>
  <si>
    <t>Рыба, запеченная с яйцом</t>
  </si>
  <si>
    <t>Макаронные изделия отварные с сыром</t>
  </si>
  <si>
    <t>Суп картофельный с рыбой</t>
  </si>
  <si>
    <t>Гуляш из отварной говядины</t>
  </si>
  <si>
    <t>Бигус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</si>
</sst>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0" sqref="F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</v>
      </c>
      <c r="H6" s="40">
        <v>4.8899999999999997</v>
      </c>
      <c r="I6" s="40">
        <v>28</v>
      </c>
      <c r="J6" s="40">
        <v>172.35</v>
      </c>
      <c r="K6" s="41">
        <v>220</v>
      </c>
      <c r="L6" s="40">
        <v>7.72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2.6</v>
      </c>
      <c r="H8" s="43">
        <v>3</v>
      </c>
      <c r="I8" s="43">
        <v>19</v>
      </c>
      <c r="J8" s="43">
        <v>115</v>
      </c>
      <c r="K8" s="44">
        <v>466</v>
      </c>
      <c r="L8" s="43">
        <v>12.06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</v>
      </c>
      <c r="H9" s="43">
        <v>4</v>
      </c>
      <c r="I9" s="43">
        <v>26.25</v>
      </c>
      <c r="J9" s="43">
        <v>140.19999999999999</v>
      </c>
      <c r="K9" s="44" t="s">
        <v>43</v>
      </c>
      <c r="L9" s="43">
        <v>12.66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72</v>
      </c>
      <c r="F11" s="43">
        <v>200</v>
      </c>
      <c r="G11" s="43">
        <v>5</v>
      </c>
      <c r="H11" s="43">
        <v>3.3</v>
      </c>
      <c r="I11" s="43">
        <v>27</v>
      </c>
      <c r="J11" s="43">
        <v>129</v>
      </c>
      <c r="K11" s="44" t="s">
        <v>66</v>
      </c>
      <c r="L11" s="43">
        <v>31.22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16.600000000000001</v>
      </c>
      <c r="H13" s="19">
        <f t="shared" si="0"/>
        <v>15.190000000000001</v>
      </c>
      <c r="I13" s="19">
        <f t="shared" si="0"/>
        <v>100.25</v>
      </c>
      <c r="J13" s="19">
        <f t="shared" si="0"/>
        <v>556.54999999999995</v>
      </c>
      <c r="K13" s="25"/>
      <c r="L13" s="19">
        <f t="shared" ref="L13" si="1">SUM(L6:L12)</f>
        <v>63.66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2</v>
      </c>
      <c r="H14" s="43"/>
      <c r="I14" s="43">
        <v>6</v>
      </c>
      <c r="J14" s="43">
        <v>33</v>
      </c>
      <c r="K14" s="44" t="s">
        <v>45</v>
      </c>
      <c r="L14" s="43">
        <v>16.98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2.9</v>
      </c>
      <c r="H15" s="43">
        <v>4.1500000000000004</v>
      </c>
      <c r="I15" s="43">
        <v>13</v>
      </c>
      <c r="J15" s="43">
        <v>97.75</v>
      </c>
      <c r="K15" s="44">
        <v>129</v>
      </c>
      <c r="L15" s="43">
        <v>13.9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250</v>
      </c>
      <c r="G16" s="43">
        <v>16</v>
      </c>
      <c r="H16" s="43">
        <v>18.600000000000001</v>
      </c>
      <c r="I16" s="43">
        <v>60</v>
      </c>
      <c r="J16" s="43">
        <v>360</v>
      </c>
      <c r="K16" s="44" t="s">
        <v>48</v>
      </c>
      <c r="L16" s="43">
        <v>58.54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/>
      <c r="I18" s="43">
        <v>21</v>
      </c>
      <c r="J18" s="43">
        <v>86</v>
      </c>
      <c r="K18" s="44">
        <v>501</v>
      </c>
      <c r="L18" s="43">
        <v>19.03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</v>
      </c>
      <c r="H20" s="43">
        <v>0.65</v>
      </c>
      <c r="I20" s="43">
        <v>20</v>
      </c>
      <c r="J20" s="43">
        <v>99</v>
      </c>
      <c r="K20" s="44">
        <v>575</v>
      </c>
      <c r="L20" s="43">
        <v>2.4500000000000002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24.9</v>
      </c>
      <c r="H23" s="19">
        <f t="shared" si="2"/>
        <v>23.4</v>
      </c>
      <c r="I23" s="19">
        <f t="shared" si="2"/>
        <v>120</v>
      </c>
      <c r="J23" s="19">
        <f t="shared" si="2"/>
        <v>675.75</v>
      </c>
      <c r="K23" s="25"/>
      <c r="L23" s="19">
        <f t="shared" ref="L23" si="3">SUM(L14:L22)</f>
        <v>110.9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1430</v>
      </c>
      <c r="G24" s="32">
        <f t="shared" ref="G24:J24" si="4">G13+G23</f>
        <v>41.5</v>
      </c>
      <c r="H24" s="32">
        <f t="shared" si="4"/>
        <v>38.590000000000003</v>
      </c>
      <c r="I24" s="32">
        <f t="shared" si="4"/>
        <v>220.25</v>
      </c>
      <c r="J24" s="32">
        <f t="shared" si="4"/>
        <v>1232.3</v>
      </c>
      <c r="K24" s="32"/>
      <c r="L24" s="32">
        <f t="shared" ref="L24" si="5">L13+L23</f>
        <v>174.56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23.85</v>
      </c>
      <c r="H25" s="40">
        <v>11.55</v>
      </c>
      <c r="I25" s="40">
        <v>23</v>
      </c>
      <c r="J25" s="40">
        <v>291</v>
      </c>
      <c r="K25" s="41">
        <v>279</v>
      </c>
      <c r="L25" s="40">
        <v>27.12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0.3</v>
      </c>
      <c r="H27" s="43">
        <v>0.1</v>
      </c>
      <c r="I27" s="43">
        <v>10</v>
      </c>
      <c r="J27" s="43">
        <v>40</v>
      </c>
      <c r="K27" s="44">
        <v>459</v>
      </c>
      <c r="L27" s="43">
        <v>3.67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3.75</v>
      </c>
      <c r="H28" s="43">
        <v>4.9000000000000004</v>
      </c>
      <c r="I28" s="43">
        <v>37.200000000000003</v>
      </c>
      <c r="J28" s="43">
        <v>207.5</v>
      </c>
      <c r="K28" s="44">
        <v>582</v>
      </c>
      <c r="L28" s="43">
        <v>9.0299999999999994</v>
      </c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200</v>
      </c>
      <c r="G29" s="43">
        <v>0.8</v>
      </c>
      <c r="H29" s="43">
        <v>0.8</v>
      </c>
      <c r="I29" s="43">
        <v>20</v>
      </c>
      <c r="J29" s="43">
        <v>94</v>
      </c>
      <c r="K29" s="44">
        <v>338</v>
      </c>
      <c r="L29" s="43">
        <v>24.3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28.700000000000003</v>
      </c>
      <c r="H32" s="19">
        <f t="shared" ref="H32" si="7">SUM(H25:H31)</f>
        <v>17.350000000000001</v>
      </c>
      <c r="I32" s="19">
        <f t="shared" ref="I32" si="8">SUM(I25:I31)</f>
        <v>90.2</v>
      </c>
      <c r="J32" s="19">
        <f t="shared" ref="J32:L32" si="9">SUM(J25:J31)</f>
        <v>632.5</v>
      </c>
      <c r="K32" s="25"/>
      <c r="L32" s="19">
        <f t="shared" si="9"/>
        <v>64.12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</v>
      </c>
      <c r="H33" s="43">
        <v>6.1</v>
      </c>
      <c r="I33" s="43">
        <v>8</v>
      </c>
      <c r="J33" s="43">
        <v>91</v>
      </c>
      <c r="K33" s="44">
        <v>26</v>
      </c>
      <c r="L33" s="43">
        <v>4.38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</v>
      </c>
      <c r="H34" s="43">
        <v>5.07</v>
      </c>
      <c r="I34" s="43">
        <v>10</v>
      </c>
      <c r="J34" s="43">
        <v>92.25</v>
      </c>
      <c r="K34" s="44">
        <v>101</v>
      </c>
      <c r="L34" s="43">
        <v>22.78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19.5</v>
      </c>
      <c r="H35" s="43">
        <v>9.4</v>
      </c>
      <c r="I35" s="43">
        <v>8</v>
      </c>
      <c r="J35" s="43">
        <v>193</v>
      </c>
      <c r="K35" s="44">
        <v>356</v>
      </c>
      <c r="L35" s="43">
        <v>40.94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9</v>
      </c>
      <c r="H36" s="43">
        <v>7.6</v>
      </c>
      <c r="I36" s="43">
        <v>46</v>
      </c>
      <c r="J36" s="43">
        <v>290.58999999999997</v>
      </c>
      <c r="K36" s="44">
        <v>202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6</v>
      </c>
      <c r="H37" s="43">
        <v>0.1</v>
      </c>
      <c r="I37" s="43">
        <v>20.100000000000001</v>
      </c>
      <c r="J37" s="43">
        <v>84</v>
      </c>
      <c r="K37" s="44">
        <v>495</v>
      </c>
      <c r="L37" s="43">
        <v>4.42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3</v>
      </c>
      <c r="H39" s="43">
        <v>0.65</v>
      </c>
      <c r="I39" s="43">
        <v>20</v>
      </c>
      <c r="J39" s="43">
        <v>99</v>
      </c>
      <c r="K39" s="44">
        <v>575</v>
      </c>
      <c r="L39" s="43">
        <v>2.4500000000000002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40.5</v>
      </c>
      <c r="H42" s="19">
        <f t="shared" ref="H42" si="11">SUM(H33:H41)</f>
        <v>28.92</v>
      </c>
      <c r="I42" s="19">
        <f t="shared" ref="I42" si="12">SUM(I33:I41)</f>
        <v>112.1</v>
      </c>
      <c r="J42" s="19">
        <f t="shared" ref="J42:L42" si="13">SUM(J33:J41)</f>
        <v>849.83999999999992</v>
      </c>
      <c r="K42" s="25"/>
      <c r="L42" s="19">
        <f t="shared" si="13"/>
        <v>85.97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1480</v>
      </c>
      <c r="G43" s="32">
        <f t="shared" ref="G43" si="14">G32+G42</f>
        <v>69.2</v>
      </c>
      <c r="H43" s="32">
        <f t="shared" ref="H43" si="15">H32+H42</f>
        <v>46.27</v>
      </c>
      <c r="I43" s="32">
        <f t="shared" ref="I43" si="16">I32+I42</f>
        <v>202.3</v>
      </c>
      <c r="J43" s="32">
        <f t="shared" ref="J43:L43" si="17">J32+J42</f>
        <v>1482.34</v>
      </c>
      <c r="K43" s="32"/>
      <c r="L43" s="32">
        <f t="shared" si="17"/>
        <v>150.09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15.75</v>
      </c>
      <c r="H44" s="40">
        <v>14.25</v>
      </c>
      <c r="I44" s="40">
        <v>12</v>
      </c>
      <c r="J44" s="40">
        <v>239.25</v>
      </c>
      <c r="K44" s="41">
        <v>376</v>
      </c>
      <c r="L44" s="40">
        <v>38.909999999999997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</v>
      </c>
      <c r="H46" s="43">
        <v>2.9</v>
      </c>
      <c r="I46" s="43">
        <v>14</v>
      </c>
      <c r="J46" s="43">
        <v>94</v>
      </c>
      <c r="K46" s="44">
        <v>462</v>
      </c>
      <c r="L46" s="43">
        <v>7.35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70</v>
      </c>
      <c r="G47" s="43">
        <v>3.16</v>
      </c>
      <c r="H47" s="43">
        <v>15.95</v>
      </c>
      <c r="I47" s="43">
        <v>26.51</v>
      </c>
      <c r="J47" s="43">
        <v>236.6</v>
      </c>
      <c r="K47" s="44" t="s">
        <v>62</v>
      </c>
      <c r="L47" s="43">
        <v>14.72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200</v>
      </c>
      <c r="G48" s="43">
        <v>0.8</v>
      </c>
      <c r="H48" s="43">
        <v>0.8</v>
      </c>
      <c r="I48" s="43">
        <v>20</v>
      </c>
      <c r="J48" s="43">
        <v>94</v>
      </c>
      <c r="K48" s="44">
        <v>338</v>
      </c>
      <c r="L48" s="43">
        <v>21.33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22.71</v>
      </c>
      <c r="H51" s="19">
        <f t="shared" ref="H51" si="19">SUM(H44:H50)</f>
        <v>33.899999999999991</v>
      </c>
      <c r="I51" s="19">
        <f t="shared" ref="I51" si="20">SUM(I44:I50)</f>
        <v>72.510000000000005</v>
      </c>
      <c r="J51" s="19">
        <f t="shared" ref="J51:L51" si="21">SUM(J44:J50)</f>
        <v>663.85</v>
      </c>
      <c r="K51" s="25"/>
      <c r="L51" s="19">
        <f t="shared" si="21"/>
        <v>82.31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</v>
      </c>
      <c r="H52" s="43">
        <v>0.96</v>
      </c>
      <c r="I52" s="43">
        <v>9</v>
      </c>
      <c r="J52" s="43">
        <v>49.2</v>
      </c>
      <c r="K52" s="44" t="s">
        <v>66</v>
      </c>
      <c r="L52" s="43">
        <v>18.059999999999999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2</v>
      </c>
      <c r="H53" s="43">
        <v>4.5</v>
      </c>
      <c r="I53" s="43">
        <v>10</v>
      </c>
      <c r="J53" s="43">
        <v>88.25</v>
      </c>
      <c r="K53" s="44">
        <v>94</v>
      </c>
      <c r="L53" s="43">
        <v>15.66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150</v>
      </c>
      <c r="G54" s="43">
        <v>17</v>
      </c>
      <c r="H54" s="43">
        <v>24.66</v>
      </c>
      <c r="I54" s="43">
        <v>13</v>
      </c>
      <c r="J54" s="43">
        <v>342.85</v>
      </c>
      <c r="K54" s="44" t="s">
        <v>69</v>
      </c>
      <c r="L54" s="43">
        <v>41.38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180</v>
      </c>
      <c r="G55" s="43">
        <v>4</v>
      </c>
      <c r="H55" s="43">
        <v>5.6</v>
      </c>
      <c r="I55" s="43">
        <v>44</v>
      </c>
      <c r="J55" s="43">
        <v>243.59</v>
      </c>
      <c r="K55" s="44">
        <v>205</v>
      </c>
      <c r="L55" s="43">
        <v>9.0500000000000007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0.3</v>
      </c>
      <c r="H56" s="43">
        <v>0.2</v>
      </c>
      <c r="I56" s="43">
        <v>15</v>
      </c>
      <c r="J56" s="43">
        <v>60</v>
      </c>
      <c r="K56" s="44">
        <v>487</v>
      </c>
      <c r="L56" s="43">
        <v>10.66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</v>
      </c>
      <c r="H58" s="43">
        <v>0.65</v>
      </c>
      <c r="I58" s="43">
        <v>20</v>
      </c>
      <c r="J58" s="43">
        <v>99</v>
      </c>
      <c r="K58" s="44">
        <v>575</v>
      </c>
      <c r="L58" s="43">
        <v>2.4500000000000002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27.3</v>
      </c>
      <c r="H61" s="19">
        <f t="shared" ref="H61" si="23">SUM(H52:H60)</f>
        <v>36.57</v>
      </c>
      <c r="I61" s="19">
        <f t="shared" ref="I61" si="24">SUM(I52:I60)</f>
        <v>111</v>
      </c>
      <c r="J61" s="19">
        <f t="shared" ref="J61:L61" si="25">SUM(J52:J60)</f>
        <v>882.89</v>
      </c>
      <c r="K61" s="25"/>
      <c r="L61" s="19">
        <f t="shared" si="25"/>
        <v>97.259999999999991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1510</v>
      </c>
      <c r="G62" s="32">
        <f t="shared" ref="G62" si="26">G51+G61</f>
        <v>50.010000000000005</v>
      </c>
      <c r="H62" s="32">
        <f t="shared" ref="H62" si="27">H51+H61</f>
        <v>70.47</v>
      </c>
      <c r="I62" s="32">
        <f t="shared" ref="I62" si="28">I51+I61</f>
        <v>183.51</v>
      </c>
      <c r="J62" s="32">
        <f t="shared" ref="J62:L62" si="29">J51+J61</f>
        <v>1546.74</v>
      </c>
      <c r="K62" s="32"/>
      <c r="L62" s="32">
        <f t="shared" si="29"/>
        <v>179.57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4</v>
      </c>
      <c r="H63" s="40">
        <v>4.8899999999999997</v>
      </c>
      <c r="I63" s="40">
        <v>28</v>
      </c>
      <c r="J63" s="40">
        <v>172.35</v>
      </c>
      <c r="K63" s="41">
        <v>217</v>
      </c>
      <c r="L63" s="40">
        <v>8.99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0.2</v>
      </c>
      <c r="H65" s="43">
        <v>0.1</v>
      </c>
      <c r="I65" s="43">
        <v>10</v>
      </c>
      <c r="J65" s="43">
        <v>38</v>
      </c>
      <c r="K65" s="44">
        <v>457</v>
      </c>
      <c r="L65" s="43">
        <v>2.16</v>
      </c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70</v>
      </c>
      <c r="G66" s="43" t="s">
        <v>77</v>
      </c>
      <c r="H66" s="43">
        <v>11.65</v>
      </c>
      <c r="I66" s="43">
        <v>26.38</v>
      </c>
      <c r="J66" s="43">
        <v>206.3</v>
      </c>
      <c r="K66" s="44" t="s">
        <v>76</v>
      </c>
      <c r="L66" s="43">
        <v>13.97</v>
      </c>
    </row>
    <row r="67" spans="1:12" ht="15" x14ac:dyDescent="0.25">
      <c r="A67" s="23"/>
      <c r="B67" s="15"/>
      <c r="C67" s="11"/>
      <c r="D67" s="7" t="s">
        <v>24</v>
      </c>
      <c r="E67" s="42" t="s">
        <v>63</v>
      </c>
      <c r="F67" s="43">
        <v>200</v>
      </c>
      <c r="G67" s="43">
        <v>0.8</v>
      </c>
      <c r="H67" s="43">
        <v>0.8</v>
      </c>
      <c r="I67" s="43">
        <v>20</v>
      </c>
      <c r="J67" s="43">
        <v>94</v>
      </c>
      <c r="K67" s="44">
        <v>338</v>
      </c>
      <c r="L67" s="43">
        <v>21.65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5</v>
      </c>
      <c r="H70" s="19">
        <f t="shared" ref="H70" si="31">SUM(H63:H69)</f>
        <v>17.440000000000001</v>
      </c>
      <c r="I70" s="19">
        <f t="shared" ref="I70" si="32">SUM(I63:I69)</f>
        <v>84.38</v>
      </c>
      <c r="J70" s="19">
        <f t="shared" ref="J70:L70" si="33">SUM(J63:J69)</f>
        <v>510.65</v>
      </c>
      <c r="K70" s="25"/>
      <c r="L70" s="19">
        <f t="shared" si="33"/>
        <v>46.769999999999996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0.96</v>
      </c>
      <c r="H71" s="43">
        <v>3.72</v>
      </c>
      <c r="I71" s="43">
        <v>4</v>
      </c>
      <c r="J71" s="43">
        <v>52.8</v>
      </c>
      <c r="K71" s="44">
        <v>47</v>
      </c>
      <c r="L71" s="43">
        <v>6.7</v>
      </c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7</v>
      </c>
      <c r="H72" s="43">
        <v>2</v>
      </c>
      <c r="I72" s="43">
        <v>9</v>
      </c>
      <c r="J72" s="43">
        <v>83.25</v>
      </c>
      <c r="K72" s="44">
        <v>120</v>
      </c>
      <c r="L72" s="43">
        <v>20.04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150</v>
      </c>
      <c r="G73" s="43">
        <v>12</v>
      </c>
      <c r="H73" s="43">
        <v>9.6999999999999993</v>
      </c>
      <c r="I73" s="43">
        <v>10</v>
      </c>
      <c r="J73" s="43">
        <v>175</v>
      </c>
      <c r="K73" s="44" t="s">
        <v>81</v>
      </c>
      <c r="L73" s="43">
        <v>46.25</v>
      </c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>
        <v>200</v>
      </c>
      <c r="G74" s="43">
        <v>6</v>
      </c>
      <c r="H74" s="43">
        <v>6.6</v>
      </c>
      <c r="I74" s="43">
        <v>40</v>
      </c>
      <c r="J74" s="43">
        <v>246</v>
      </c>
      <c r="K74" s="44">
        <v>256</v>
      </c>
      <c r="L74" s="43">
        <v>7.89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6</v>
      </c>
      <c r="H75" s="43">
        <v>0.1</v>
      </c>
      <c r="I75" s="43">
        <v>20.100000000000001</v>
      </c>
      <c r="J75" s="43">
        <v>84</v>
      </c>
      <c r="K75" s="44">
        <v>495</v>
      </c>
      <c r="L75" s="43">
        <v>4.42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3</v>
      </c>
      <c r="H77" s="43">
        <v>0.65</v>
      </c>
      <c r="I77" s="43">
        <v>20</v>
      </c>
      <c r="J77" s="43">
        <v>99</v>
      </c>
      <c r="K77" s="44">
        <v>575</v>
      </c>
      <c r="L77" s="43">
        <v>2.4500000000000002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34.96</v>
      </c>
      <c r="H80" s="19">
        <f t="shared" ref="H80" si="35">SUM(H71:H79)</f>
        <v>22.77</v>
      </c>
      <c r="I80" s="19">
        <f t="shared" ref="I80" si="36">SUM(I71:I79)</f>
        <v>103.1</v>
      </c>
      <c r="J80" s="19">
        <f t="shared" ref="J80:L80" si="37">SUM(J71:J79)</f>
        <v>740.05</v>
      </c>
      <c r="K80" s="25"/>
      <c r="L80" s="19">
        <f t="shared" si="37"/>
        <v>87.75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1530</v>
      </c>
      <c r="G81" s="32">
        <f t="shared" ref="G81" si="38">G70+G80</f>
        <v>39.96</v>
      </c>
      <c r="H81" s="32">
        <f t="shared" ref="H81" si="39">H70+H80</f>
        <v>40.21</v>
      </c>
      <c r="I81" s="32">
        <f t="shared" ref="I81" si="40">I70+I80</f>
        <v>187.48</v>
      </c>
      <c r="J81" s="32">
        <f t="shared" ref="J81:L81" si="41">J70+J80</f>
        <v>1250.6999999999998</v>
      </c>
      <c r="K81" s="32"/>
      <c r="L81" s="32">
        <f t="shared" si="41"/>
        <v>134.51999999999998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150</v>
      </c>
      <c r="G82" s="40">
        <v>17.43</v>
      </c>
      <c r="H82" s="40">
        <v>23.25</v>
      </c>
      <c r="I82" s="40">
        <v>3</v>
      </c>
      <c r="J82" s="40">
        <v>290.62</v>
      </c>
      <c r="K82" s="41">
        <v>275</v>
      </c>
      <c r="L82" s="40">
        <v>37.68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2.6</v>
      </c>
      <c r="H84" s="43">
        <v>3.2</v>
      </c>
      <c r="I84" s="43">
        <v>19</v>
      </c>
      <c r="J84" s="43">
        <v>115</v>
      </c>
      <c r="K84" s="44">
        <v>466</v>
      </c>
      <c r="L84" s="43">
        <v>12.47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70</v>
      </c>
      <c r="G85" s="43">
        <v>3.16</v>
      </c>
      <c r="H85" s="43">
        <v>15.95</v>
      </c>
      <c r="I85" s="43">
        <v>26.51</v>
      </c>
      <c r="J85" s="43">
        <v>236.6</v>
      </c>
      <c r="K85" s="44" t="s">
        <v>62</v>
      </c>
      <c r="L85" s="43">
        <v>14.72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41</v>
      </c>
      <c r="E87" s="42" t="s">
        <v>72</v>
      </c>
      <c r="F87" s="43">
        <v>200</v>
      </c>
      <c r="G87" s="43">
        <v>5</v>
      </c>
      <c r="H87" s="43">
        <v>3.3</v>
      </c>
      <c r="I87" s="43">
        <v>27</v>
      </c>
      <c r="J87" s="43">
        <v>129</v>
      </c>
      <c r="K87" s="44" t="s">
        <v>66</v>
      </c>
      <c r="L87" s="43">
        <v>31.22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28.19</v>
      </c>
      <c r="H89" s="19">
        <f t="shared" ref="H89" si="43">SUM(H82:H88)</f>
        <v>45.699999999999996</v>
      </c>
      <c r="I89" s="19">
        <f t="shared" ref="I89" si="44">SUM(I82:I88)</f>
        <v>75.510000000000005</v>
      </c>
      <c r="J89" s="19">
        <f t="shared" ref="J89:L89" si="45">SUM(J82:J88)</f>
        <v>771.22</v>
      </c>
      <c r="K89" s="25"/>
      <c r="L89" s="19">
        <f t="shared" si="45"/>
        <v>96.09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0.48</v>
      </c>
      <c r="H90" s="43">
        <v>3.6</v>
      </c>
      <c r="I90" s="43">
        <v>2</v>
      </c>
      <c r="J90" s="43">
        <v>68</v>
      </c>
      <c r="K90" s="44">
        <v>16</v>
      </c>
      <c r="L90" s="43">
        <v>8.77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1</v>
      </c>
      <c r="H91" s="43">
        <v>4.5</v>
      </c>
      <c r="I91" s="43">
        <v>4</v>
      </c>
      <c r="J91" s="43">
        <v>95</v>
      </c>
      <c r="K91" s="44">
        <v>104</v>
      </c>
      <c r="L91" s="43">
        <v>19.5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150</v>
      </c>
      <c r="G92" s="43">
        <v>13</v>
      </c>
      <c r="H92" s="43">
        <v>3.54</v>
      </c>
      <c r="I92" s="43">
        <v>7</v>
      </c>
      <c r="J92" s="43">
        <v>175</v>
      </c>
      <c r="K92" s="44" t="s">
        <v>88</v>
      </c>
      <c r="L92" s="43">
        <v>37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200</v>
      </c>
      <c r="G93" s="43">
        <v>5</v>
      </c>
      <c r="H93" s="43">
        <v>8</v>
      </c>
      <c r="I93" s="43">
        <v>15</v>
      </c>
      <c r="J93" s="43">
        <v>172</v>
      </c>
      <c r="K93" s="44">
        <v>377</v>
      </c>
      <c r="L93" s="43">
        <v>11.58</v>
      </c>
    </row>
    <row r="94" spans="1:12" ht="15" x14ac:dyDescent="0.25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0.5</v>
      </c>
      <c r="H94" s="43">
        <v>0.2</v>
      </c>
      <c r="I94" s="43">
        <v>16</v>
      </c>
      <c r="J94" s="43">
        <v>67</v>
      </c>
      <c r="K94" s="44">
        <v>495</v>
      </c>
      <c r="L94" s="43">
        <v>17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3</v>
      </c>
      <c r="H96" s="43">
        <v>0.65</v>
      </c>
      <c r="I96" s="43">
        <v>20</v>
      </c>
      <c r="J96" s="43">
        <v>99</v>
      </c>
      <c r="K96" s="44">
        <v>575</v>
      </c>
      <c r="L96" s="43">
        <v>2.4500000000000002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22.98</v>
      </c>
      <c r="H99" s="19">
        <f t="shared" ref="H99" si="47">SUM(H90:H98)</f>
        <v>20.49</v>
      </c>
      <c r="I99" s="19">
        <f t="shared" ref="I99" si="48">SUM(I90:I98)</f>
        <v>64</v>
      </c>
      <c r="J99" s="19">
        <f t="shared" ref="J99:L99" si="49">SUM(J90:J98)</f>
        <v>676</v>
      </c>
      <c r="K99" s="25"/>
      <c r="L99" s="19">
        <f t="shared" si="49"/>
        <v>96.3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1530</v>
      </c>
      <c r="G100" s="32">
        <f t="shared" ref="G100" si="50">G89+G99</f>
        <v>51.17</v>
      </c>
      <c r="H100" s="32">
        <f t="shared" ref="H100" si="51">H89+H99</f>
        <v>66.19</v>
      </c>
      <c r="I100" s="32">
        <f t="shared" ref="I100" si="52">I89+I99</f>
        <v>139.51</v>
      </c>
      <c r="J100" s="32">
        <f t="shared" ref="J100:L100" si="53">J89+J99</f>
        <v>1447.22</v>
      </c>
      <c r="K100" s="32"/>
      <c r="L100" s="32">
        <f t="shared" si="53"/>
        <v>192.39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150</v>
      </c>
      <c r="G101" s="40">
        <v>3.9</v>
      </c>
      <c r="H101" s="40">
        <v>4.95</v>
      </c>
      <c r="I101" s="40">
        <v>22</v>
      </c>
      <c r="J101" s="40">
        <v>142.94999999999999</v>
      </c>
      <c r="K101" s="41">
        <v>229</v>
      </c>
      <c r="L101" s="40">
        <v>8.57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0.2</v>
      </c>
      <c r="H103" s="43">
        <v>0.1</v>
      </c>
      <c r="I103" s="43">
        <v>10</v>
      </c>
      <c r="J103" s="43">
        <v>38</v>
      </c>
      <c r="K103" s="44">
        <v>457</v>
      </c>
      <c r="L103" s="43">
        <v>2.16</v>
      </c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>
        <v>70</v>
      </c>
      <c r="G104" s="43" t="s">
        <v>77</v>
      </c>
      <c r="H104" s="43">
        <v>11.65</v>
      </c>
      <c r="I104" s="43">
        <v>26.38</v>
      </c>
      <c r="J104" s="43">
        <v>206.3</v>
      </c>
      <c r="K104" s="44" t="s">
        <v>76</v>
      </c>
      <c r="L104" s="43">
        <v>13.97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41</v>
      </c>
      <c r="E106" s="42" t="s">
        <v>72</v>
      </c>
      <c r="F106" s="43">
        <v>200</v>
      </c>
      <c r="G106" s="43">
        <v>5</v>
      </c>
      <c r="H106" s="43">
        <v>3.3</v>
      </c>
      <c r="I106" s="43">
        <v>27</v>
      </c>
      <c r="J106" s="43">
        <v>129</v>
      </c>
      <c r="K106" s="44" t="s">
        <v>66</v>
      </c>
      <c r="L106" s="43">
        <v>31.22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9.1</v>
      </c>
      <c r="H108" s="19">
        <f t="shared" si="54"/>
        <v>20</v>
      </c>
      <c r="I108" s="19">
        <f t="shared" si="54"/>
        <v>85.38</v>
      </c>
      <c r="J108" s="19">
        <f t="shared" si="54"/>
        <v>516.25</v>
      </c>
      <c r="K108" s="25"/>
      <c r="L108" s="19">
        <f t="shared" ref="L108" si="55">SUM(L101:L107)</f>
        <v>55.92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</v>
      </c>
      <c r="H109" s="43">
        <v>0.96</v>
      </c>
      <c r="I109" s="43">
        <v>9</v>
      </c>
      <c r="J109" s="43">
        <v>49.2</v>
      </c>
      <c r="K109" s="44" t="s">
        <v>66</v>
      </c>
      <c r="L109" s="43">
        <v>18.059999999999999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7</v>
      </c>
      <c r="H110" s="43">
        <v>3</v>
      </c>
      <c r="I110" s="43">
        <v>16</v>
      </c>
      <c r="J110" s="43">
        <v>122.25</v>
      </c>
      <c r="K110" s="44">
        <v>127</v>
      </c>
      <c r="L110" s="43">
        <v>9.66</v>
      </c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100</v>
      </c>
      <c r="G111" s="43">
        <v>20</v>
      </c>
      <c r="H111" s="43">
        <v>19.5</v>
      </c>
      <c r="I111" s="43">
        <v>4</v>
      </c>
      <c r="J111" s="43">
        <v>258</v>
      </c>
      <c r="K111" s="44">
        <v>327</v>
      </c>
      <c r="L111" s="43">
        <v>61.44</v>
      </c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180</v>
      </c>
      <c r="G112" s="43">
        <v>4</v>
      </c>
      <c r="H112" s="43">
        <v>5.6</v>
      </c>
      <c r="I112" s="43">
        <v>44</v>
      </c>
      <c r="J112" s="43">
        <v>243.59</v>
      </c>
      <c r="K112" s="44">
        <v>205</v>
      </c>
      <c r="L112" s="43">
        <v>9.14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6</v>
      </c>
      <c r="H113" s="43">
        <v>0.1</v>
      </c>
      <c r="I113" s="43">
        <v>20.100000000000001</v>
      </c>
      <c r="J113" s="43">
        <v>84</v>
      </c>
      <c r="K113" s="44">
        <v>495</v>
      </c>
      <c r="L113" s="43">
        <v>4.42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</v>
      </c>
      <c r="H115" s="43">
        <v>0.65</v>
      </c>
      <c r="I115" s="43">
        <v>20</v>
      </c>
      <c r="J115" s="43">
        <v>99</v>
      </c>
      <c r="K115" s="44">
        <v>575</v>
      </c>
      <c r="L115" s="43">
        <v>2.4500000000000002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41</v>
      </c>
      <c r="H118" s="19">
        <f t="shared" si="56"/>
        <v>29.810000000000002</v>
      </c>
      <c r="I118" s="19">
        <f t="shared" si="56"/>
        <v>113.1</v>
      </c>
      <c r="J118" s="19">
        <f t="shared" si="56"/>
        <v>856.04</v>
      </c>
      <c r="K118" s="25"/>
      <c r="L118" s="19">
        <f t="shared" ref="L118" si="57">SUM(L109:L117)</f>
        <v>105.17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1460</v>
      </c>
      <c r="G119" s="32">
        <f t="shared" ref="G119" si="58">G108+G118</f>
        <v>50.1</v>
      </c>
      <c r="H119" s="32">
        <f t="shared" ref="H119" si="59">H108+H118</f>
        <v>49.81</v>
      </c>
      <c r="I119" s="32">
        <f t="shared" ref="I119" si="60">I108+I118</f>
        <v>198.48</v>
      </c>
      <c r="J119" s="32">
        <f t="shared" ref="J119:L119" si="61">J108+J118</f>
        <v>1372.29</v>
      </c>
      <c r="K119" s="32"/>
      <c r="L119" s="32">
        <f t="shared" si="61"/>
        <v>161.09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22.6</v>
      </c>
      <c r="H120" s="40">
        <v>8</v>
      </c>
      <c r="I120" s="40">
        <v>31</v>
      </c>
      <c r="J120" s="40">
        <v>286</v>
      </c>
      <c r="K120" s="41">
        <v>285</v>
      </c>
      <c r="L120" s="40">
        <v>35.31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0.3</v>
      </c>
      <c r="H122" s="43">
        <v>0.1</v>
      </c>
      <c r="I122" s="43">
        <v>10</v>
      </c>
      <c r="J122" s="43">
        <v>40</v>
      </c>
      <c r="K122" s="44">
        <v>459</v>
      </c>
      <c r="L122" s="43">
        <v>3.67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3.75</v>
      </c>
      <c r="H123" s="43">
        <v>4.9000000000000004</v>
      </c>
      <c r="I123" s="43">
        <v>37.200000000000003</v>
      </c>
      <c r="J123" s="43">
        <v>207.5</v>
      </c>
      <c r="K123" s="44">
        <v>582</v>
      </c>
      <c r="L123" s="43">
        <v>9.0299999999999994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200</v>
      </c>
      <c r="G124" s="43">
        <v>0.8</v>
      </c>
      <c r="H124" s="43">
        <v>0.8</v>
      </c>
      <c r="I124" s="43">
        <v>20</v>
      </c>
      <c r="J124" s="43">
        <v>94</v>
      </c>
      <c r="K124" s="44">
        <v>338</v>
      </c>
      <c r="L124" s="43">
        <v>24.3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27.450000000000003</v>
      </c>
      <c r="H127" s="19">
        <f t="shared" si="62"/>
        <v>13.8</v>
      </c>
      <c r="I127" s="19">
        <f t="shared" si="62"/>
        <v>98.2</v>
      </c>
      <c r="J127" s="19">
        <f t="shared" si="62"/>
        <v>627.5</v>
      </c>
      <c r="K127" s="25"/>
      <c r="L127" s="19">
        <f t="shared" ref="L127" si="63">SUM(L120:L126)</f>
        <v>72.31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100</v>
      </c>
      <c r="G128" s="43">
        <v>1</v>
      </c>
      <c r="H128" s="43">
        <v>6.1</v>
      </c>
      <c r="I128" s="43">
        <v>8</v>
      </c>
      <c r="J128" s="43">
        <v>91</v>
      </c>
      <c r="K128" s="44">
        <v>26</v>
      </c>
      <c r="L128" s="43">
        <v>4.38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250</v>
      </c>
      <c r="G129" s="43">
        <v>4</v>
      </c>
      <c r="H129" s="43">
        <v>4.9000000000000004</v>
      </c>
      <c r="I129" s="43">
        <v>10</v>
      </c>
      <c r="J129" s="43">
        <v>97.25</v>
      </c>
      <c r="K129" s="44">
        <v>117</v>
      </c>
      <c r="L129" s="43">
        <v>14.69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230</v>
      </c>
      <c r="G130" s="43">
        <v>18.8</v>
      </c>
      <c r="H130" s="43">
        <v>14.3</v>
      </c>
      <c r="I130" s="43">
        <v>26</v>
      </c>
      <c r="J130" s="43">
        <v>353</v>
      </c>
      <c r="K130" s="44">
        <v>328</v>
      </c>
      <c r="L130" s="43">
        <v>61.33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0.3</v>
      </c>
      <c r="H132" s="43">
        <v>0.2</v>
      </c>
      <c r="I132" s="43">
        <v>15</v>
      </c>
      <c r="J132" s="43">
        <v>60</v>
      </c>
      <c r="K132" s="44">
        <v>487</v>
      </c>
      <c r="L132" s="43">
        <v>10.66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3</v>
      </c>
      <c r="H134" s="43">
        <v>0.65</v>
      </c>
      <c r="I134" s="43">
        <v>20</v>
      </c>
      <c r="J134" s="43">
        <v>99</v>
      </c>
      <c r="K134" s="44">
        <v>575</v>
      </c>
      <c r="L134" s="43">
        <v>2.4500000000000002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27.1</v>
      </c>
      <c r="H137" s="19">
        <f t="shared" si="64"/>
        <v>26.15</v>
      </c>
      <c r="I137" s="19">
        <f t="shared" si="64"/>
        <v>79</v>
      </c>
      <c r="J137" s="19">
        <f t="shared" si="64"/>
        <v>700.25</v>
      </c>
      <c r="K137" s="25"/>
      <c r="L137" s="19">
        <f t="shared" ref="L137" si="65">SUM(L128:L136)</f>
        <v>93.51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1430</v>
      </c>
      <c r="G138" s="32">
        <f t="shared" ref="G138" si="66">G127+G137</f>
        <v>54.550000000000004</v>
      </c>
      <c r="H138" s="32">
        <f t="shared" ref="H138" si="67">H127+H137</f>
        <v>39.950000000000003</v>
      </c>
      <c r="I138" s="32">
        <f t="shared" ref="I138" si="68">I127+I137</f>
        <v>177.2</v>
      </c>
      <c r="J138" s="32">
        <f t="shared" ref="J138:L138" si="69">J127+J137</f>
        <v>1327.75</v>
      </c>
      <c r="K138" s="32"/>
      <c r="L138" s="32">
        <f t="shared" si="69"/>
        <v>165.82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12</v>
      </c>
      <c r="H139" s="40">
        <v>13.68</v>
      </c>
      <c r="I139" s="40">
        <v>26</v>
      </c>
      <c r="J139" s="40">
        <v>276</v>
      </c>
      <c r="K139" s="41">
        <v>330</v>
      </c>
      <c r="L139" s="40">
        <v>33.840000000000003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97</v>
      </c>
      <c r="F140" s="43">
        <v>60</v>
      </c>
      <c r="G140" s="43">
        <v>1</v>
      </c>
      <c r="H140" s="43">
        <v>5.34</v>
      </c>
      <c r="I140" s="43">
        <v>5</v>
      </c>
      <c r="J140" s="43">
        <v>70.8</v>
      </c>
      <c r="K140" s="44">
        <v>150</v>
      </c>
      <c r="L140" s="43">
        <v>7.47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</v>
      </c>
      <c r="H141" s="43">
        <v>2.9</v>
      </c>
      <c r="I141" s="43">
        <v>14</v>
      </c>
      <c r="J141" s="43">
        <v>94</v>
      </c>
      <c r="K141" s="44">
        <v>462</v>
      </c>
      <c r="L141" s="43">
        <v>7.35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98</v>
      </c>
      <c r="F142" s="43">
        <v>50</v>
      </c>
      <c r="G142" s="43">
        <v>3</v>
      </c>
      <c r="H142" s="43">
        <v>1.45</v>
      </c>
      <c r="I142" s="43">
        <v>26.25</v>
      </c>
      <c r="J142" s="43">
        <v>104.4</v>
      </c>
      <c r="K142" s="44">
        <v>576</v>
      </c>
      <c r="L142" s="43">
        <v>4.21</v>
      </c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200</v>
      </c>
      <c r="G143" s="43">
        <v>0.8</v>
      </c>
      <c r="H143" s="43">
        <v>0.8</v>
      </c>
      <c r="I143" s="43">
        <v>20</v>
      </c>
      <c r="J143" s="43">
        <v>94</v>
      </c>
      <c r="K143" s="44">
        <v>338</v>
      </c>
      <c r="L143" s="43">
        <v>21.33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19.8</v>
      </c>
      <c r="H146" s="19">
        <f t="shared" si="70"/>
        <v>24.169999999999998</v>
      </c>
      <c r="I146" s="19">
        <f t="shared" si="70"/>
        <v>91.25</v>
      </c>
      <c r="J146" s="19">
        <f t="shared" si="70"/>
        <v>639.20000000000005</v>
      </c>
      <c r="K146" s="25"/>
      <c r="L146" s="19">
        <f t="shared" ref="L146" si="71">SUM(L139:L145)</f>
        <v>74.2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0.48</v>
      </c>
      <c r="H147" s="43">
        <v>3.6</v>
      </c>
      <c r="I147" s="43">
        <v>2</v>
      </c>
      <c r="J147" s="43">
        <v>68</v>
      </c>
      <c r="K147" s="44">
        <v>16</v>
      </c>
      <c r="L147" s="43">
        <v>8.77</v>
      </c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2.3199999999999998</v>
      </c>
      <c r="H148" s="43">
        <v>4.72</v>
      </c>
      <c r="I148" s="43">
        <v>11</v>
      </c>
      <c r="J148" s="43">
        <v>97</v>
      </c>
      <c r="K148" s="44">
        <v>98</v>
      </c>
      <c r="L148" s="43">
        <v>15.88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100</v>
      </c>
      <c r="G149" s="43">
        <v>13.7</v>
      </c>
      <c r="H149" s="43">
        <v>2.9</v>
      </c>
      <c r="I149" s="43">
        <v>9</v>
      </c>
      <c r="J149" s="43">
        <v>150</v>
      </c>
      <c r="K149" s="44">
        <v>299</v>
      </c>
      <c r="L149" s="43">
        <v>37.06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200</v>
      </c>
      <c r="G150" s="43">
        <v>4.05</v>
      </c>
      <c r="H150" s="43">
        <v>6</v>
      </c>
      <c r="I150" s="43">
        <v>9</v>
      </c>
      <c r="J150" s="43">
        <v>172</v>
      </c>
      <c r="K150" s="44">
        <v>377</v>
      </c>
      <c r="L150" s="43">
        <v>9.07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/>
      <c r="I151" s="43">
        <v>21</v>
      </c>
      <c r="J151" s="43">
        <v>86</v>
      </c>
      <c r="K151" s="44">
        <v>501</v>
      </c>
      <c r="L151" s="43">
        <v>19.03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3</v>
      </c>
      <c r="H153" s="43">
        <v>0.65</v>
      </c>
      <c r="I153" s="43">
        <v>20</v>
      </c>
      <c r="J153" s="43">
        <v>99</v>
      </c>
      <c r="K153" s="44">
        <v>575</v>
      </c>
      <c r="L153" s="43">
        <v>2.4500000000000002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24.55</v>
      </c>
      <c r="H156" s="19">
        <f t="shared" si="72"/>
        <v>17.869999999999997</v>
      </c>
      <c r="I156" s="19">
        <f t="shared" si="72"/>
        <v>72</v>
      </c>
      <c r="J156" s="19">
        <f t="shared" si="72"/>
        <v>672</v>
      </c>
      <c r="K156" s="25"/>
      <c r="L156" s="19">
        <f t="shared" ref="L156" si="73">SUM(L147:L155)</f>
        <v>92.26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44.35</v>
      </c>
      <c r="H157" s="32">
        <f t="shared" ref="H157" si="75">H146+H156</f>
        <v>42.039999999999992</v>
      </c>
      <c r="I157" s="32">
        <f t="shared" ref="I157" si="76">I146+I156</f>
        <v>163.25</v>
      </c>
      <c r="J157" s="32">
        <f t="shared" ref="J157:L157" si="77">J146+J156</f>
        <v>1311.2</v>
      </c>
      <c r="K157" s="32"/>
      <c r="L157" s="32">
        <f t="shared" si="77"/>
        <v>166.46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150</v>
      </c>
      <c r="G158" s="40">
        <v>9</v>
      </c>
      <c r="H158" s="40">
        <v>7.5</v>
      </c>
      <c r="I158" s="40">
        <v>30</v>
      </c>
      <c r="J158" s="40">
        <v>210</v>
      </c>
      <c r="K158" s="41">
        <v>259</v>
      </c>
      <c r="L158" s="40">
        <v>13.19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2.6</v>
      </c>
      <c r="H160" s="43">
        <v>3.2</v>
      </c>
      <c r="I160" s="43">
        <v>19</v>
      </c>
      <c r="J160" s="43">
        <v>115</v>
      </c>
      <c r="K160" s="44">
        <v>466</v>
      </c>
      <c r="L160" s="43">
        <v>12.47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70</v>
      </c>
      <c r="G161" s="43">
        <v>3.16</v>
      </c>
      <c r="H161" s="43">
        <v>15.95</v>
      </c>
      <c r="I161" s="43">
        <v>26.51</v>
      </c>
      <c r="J161" s="43">
        <v>236.6</v>
      </c>
      <c r="K161" s="44" t="s">
        <v>62</v>
      </c>
      <c r="L161" s="43">
        <v>14.72</v>
      </c>
    </row>
    <row r="162" spans="1:12" ht="15" x14ac:dyDescent="0.25">
      <c r="A162" s="23"/>
      <c r="B162" s="15"/>
      <c r="C162" s="11"/>
      <c r="D162" s="7" t="s">
        <v>24</v>
      </c>
      <c r="E162" s="42" t="s">
        <v>63</v>
      </c>
      <c r="F162" s="43">
        <v>200</v>
      </c>
      <c r="G162" s="43">
        <v>0.8</v>
      </c>
      <c r="H162" s="43">
        <v>0.8</v>
      </c>
      <c r="I162" s="43">
        <v>20</v>
      </c>
      <c r="J162" s="43">
        <v>94</v>
      </c>
      <c r="K162" s="44">
        <v>338</v>
      </c>
      <c r="L162" s="43">
        <v>21.33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15.56</v>
      </c>
      <c r="H165" s="19">
        <f t="shared" si="78"/>
        <v>27.45</v>
      </c>
      <c r="I165" s="19">
        <f t="shared" si="78"/>
        <v>95.51</v>
      </c>
      <c r="J165" s="19">
        <f t="shared" si="78"/>
        <v>655.6</v>
      </c>
      <c r="K165" s="25"/>
      <c r="L165" s="19">
        <f t="shared" ref="L165" si="79">SUM(L158:L164)</f>
        <v>61.71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100</v>
      </c>
      <c r="G166" s="43">
        <v>1.6</v>
      </c>
      <c r="H166" s="43">
        <v>6.2</v>
      </c>
      <c r="I166" s="43">
        <v>7</v>
      </c>
      <c r="J166" s="43">
        <v>88</v>
      </c>
      <c r="K166" s="44">
        <v>47</v>
      </c>
      <c r="L166" s="43">
        <v>9.1</v>
      </c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9</v>
      </c>
      <c r="H167" s="43">
        <v>3.12</v>
      </c>
      <c r="I167" s="43">
        <v>9</v>
      </c>
      <c r="J167" s="43">
        <v>100.4</v>
      </c>
      <c r="K167" s="44">
        <v>119</v>
      </c>
      <c r="L167" s="43">
        <v>25.46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150</v>
      </c>
      <c r="G168" s="43">
        <v>12</v>
      </c>
      <c r="H168" s="43">
        <v>9.6999999999999993</v>
      </c>
      <c r="I168" s="43">
        <v>10</v>
      </c>
      <c r="J168" s="43">
        <v>175</v>
      </c>
      <c r="K168" s="44" t="s">
        <v>81</v>
      </c>
      <c r="L168" s="43">
        <v>46.25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9</v>
      </c>
      <c r="H169" s="43">
        <v>7.6</v>
      </c>
      <c r="I169" s="43">
        <v>46</v>
      </c>
      <c r="J169" s="43">
        <v>290.58999999999997</v>
      </c>
      <c r="K169" s="44">
        <v>202</v>
      </c>
      <c r="L169" s="43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6</v>
      </c>
      <c r="H170" s="43">
        <v>0.1</v>
      </c>
      <c r="I170" s="43">
        <v>20.100000000000001</v>
      </c>
      <c r="J170" s="43">
        <v>84</v>
      </c>
      <c r="K170" s="44">
        <v>495</v>
      </c>
      <c r="L170" s="43">
        <v>4.42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50</v>
      </c>
      <c r="G172" s="43">
        <v>3</v>
      </c>
      <c r="H172" s="43">
        <v>0.65</v>
      </c>
      <c r="I172" s="43">
        <v>20</v>
      </c>
      <c r="J172" s="43">
        <v>99</v>
      </c>
      <c r="K172" s="44">
        <v>575</v>
      </c>
      <c r="L172" s="43">
        <v>2.4500000000000002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40.6</v>
      </c>
      <c r="H175" s="19">
        <f t="shared" si="80"/>
        <v>27.369999999999997</v>
      </c>
      <c r="I175" s="19">
        <f t="shared" si="80"/>
        <v>112.1</v>
      </c>
      <c r="J175" s="19">
        <f t="shared" si="80"/>
        <v>836.99</v>
      </c>
      <c r="K175" s="25"/>
      <c r="L175" s="19">
        <f t="shared" ref="L175" si="81">SUM(L166:L174)</f>
        <v>98.68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1500</v>
      </c>
      <c r="G176" s="32">
        <f t="shared" ref="G176" si="82">G165+G175</f>
        <v>56.160000000000004</v>
      </c>
      <c r="H176" s="32">
        <f t="shared" ref="H176" si="83">H165+H175</f>
        <v>54.819999999999993</v>
      </c>
      <c r="I176" s="32">
        <f t="shared" ref="I176" si="84">I165+I175</f>
        <v>207.61</v>
      </c>
      <c r="J176" s="32">
        <f t="shared" ref="J176:L176" si="85">J165+J175</f>
        <v>1492.5900000000001</v>
      </c>
      <c r="K176" s="32"/>
      <c r="L176" s="32">
        <f t="shared" si="85"/>
        <v>160.39000000000001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13.5</v>
      </c>
      <c r="H177" s="40">
        <v>9.9700000000000006</v>
      </c>
      <c r="I177" s="40">
        <v>4</v>
      </c>
      <c r="J177" s="40">
        <v>159.75</v>
      </c>
      <c r="K177" s="41">
        <v>329</v>
      </c>
      <c r="L177" s="40">
        <v>26.54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0.2</v>
      </c>
      <c r="H179" s="43">
        <v>0.1</v>
      </c>
      <c r="I179" s="43">
        <v>10</v>
      </c>
      <c r="J179" s="43">
        <v>38</v>
      </c>
      <c r="K179" s="44">
        <v>457</v>
      </c>
      <c r="L179" s="43">
        <v>2.16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70</v>
      </c>
      <c r="G180" s="43">
        <v>3.16</v>
      </c>
      <c r="H180" s="43">
        <v>15.95</v>
      </c>
      <c r="I180" s="43">
        <v>26.51</v>
      </c>
      <c r="J180" s="43">
        <v>236.6</v>
      </c>
      <c r="K180" s="44" t="s">
        <v>62</v>
      </c>
      <c r="L180" s="43">
        <v>14.72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41</v>
      </c>
      <c r="E182" s="42" t="s">
        <v>72</v>
      </c>
      <c r="F182" s="43">
        <v>200</v>
      </c>
      <c r="G182" s="43">
        <v>5</v>
      </c>
      <c r="H182" s="43">
        <v>3.3</v>
      </c>
      <c r="I182" s="43">
        <v>27</v>
      </c>
      <c r="J182" s="43">
        <v>129</v>
      </c>
      <c r="K182" s="44" t="s">
        <v>66</v>
      </c>
      <c r="L182" s="43">
        <v>31.22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21.86</v>
      </c>
      <c r="H184" s="19">
        <f t="shared" si="86"/>
        <v>29.32</v>
      </c>
      <c r="I184" s="19">
        <f t="shared" si="86"/>
        <v>67.510000000000005</v>
      </c>
      <c r="J184" s="19">
        <f t="shared" si="86"/>
        <v>563.35</v>
      </c>
      <c r="K184" s="25"/>
      <c r="L184" s="19">
        <f t="shared" ref="L184" si="87">SUM(L177:L183)</f>
        <v>74.64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1</v>
      </c>
      <c r="H185" s="43">
        <v>0.96</v>
      </c>
      <c r="I185" s="43">
        <v>9</v>
      </c>
      <c r="J185" s="43">
        <v>49.2</v>
      </c>
      <c r="K185" s="44" t="s">
        <v>66</v>
      </c>
      <c r="L185" s="43">
        <v>18.059999999999999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</v>
      </c>
      <c r="H186" s="43">
        <v>4.5</v>
      </c>
      <c r="I186" s="43">
        <v>10</v>
      </c>
      <c r="J186" s="43">
        <v>88.25</v>
      </c>
      <c r="K186" s="44">
        <v>94</v>
      </c>
      <c r="L186" s="43">
        <v>15.66</v>
      </c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100</v>
      </c>
      <c r="G187" s="43">
        <v>20</v>
      </c>
      <c r="H187" s="43">
        <v>19.5</v>
      </c>
      <c r="I187" s="43">
        <v>4</v>
      </c>
      <c r="J187" s="43">
        <v>258</v>
      </c>
      <c r="K187" s="44">
        <v>327</v>
      </c>
      <c r="L187" s="43">
        <v>61.44</v>
      </c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200</v>
      </c>
      <c r="G188" s="43">
        <v>6</v>
      </c>
      <c r="H188" s="43">
        <v>6.6</v>
      </c>
      <c r="I188" s="43">
        <v>40</v>
      </c>
      <c r="J188" s="43">
        <v>246</v>
      </c>
      <c r="K188" s="44">
        <v>256</v>
      </c>
      <c r="L188" s="43">
        <v>7.89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0.5</v>
      </c>
      <c r="H189" s="43">
        <v>0.2</v>
      </c>
      <c r="I189" s="43">
        <v>16</v>
      </c>
      <c r="J189" s="43">
        <v>67</v>
      </c>
      <c r="K189" s="44">
        <v>495</v>
      </c>
      <c r="L189" s="43">
        <v>17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</v>
      </c>
      <c r="H191" s="43">
        <v>0.65</v>
      </c>
      <c r="I191" s="43">
        <v>20</v>
      </c>
      <c r="J191" s="43">
        <v>99</v>
      </c>
      <c r="K191" s="44">
        <v>575</v>
      </c>
      <c r="L191" s="43">
        <v>2.4500000000000002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32.5</v>
      </c>
      <c r="H194" s="19">
        <f t="shared" si="88"/>
        <v>32.410000000000004</v>
      </c>
      <c r="I194" s="19">
        <f t="shared" si="88"/>
        <v>99</v>
      </c>
      <c r="J194" s="19">
        <f t="shared" si="88"/>
        <v>807.45</v>
      </c>
      <c r="K194" s="25"/>
      <c r="L194" s="19">
        <f t="shared" ref="L194" si="89">SUM(L185:L193)</f>
        <v>122.5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1480</v>
      </c>
      <c r="G195" s="32">
        <f t="shared" ref="G195" si="90">G184+G194</f>
        <v>54.36</v>
      </c>
      <c r="H195" s="32">
        <f t="shared" ref="H195" si="91">H184+H194</f>
        <v>61.730000000000004</v>
      </c>
      <c r="I195" s="32">
        <f t="shared" ref="I195" si="92">I184+I194</f>
        <v>166.51</v>
      </c>
      <c r="J195" s="32">
        <f t="shared" ref="J195:L195" si="93">J184+J194</f>
        <v>1370.8000000000002</v>
      </c>
      <c r="K195" s="32"/>
      <c r="L195" s="32">
        <f t="shared" si="93"/>
        <v>197.14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51.13600000000001</v>
      </c>
      <c r="H196" s="34">
        <f t="shared" si="94"/>
        <v>51.007999999999996</v>
      </c>
      <c r="I196" s="34">
        <f t="shared" si="94"/>
        <v>184.61</v>
      </c>
      <c r="J196" s="34">
        <f t="shared" si="94"/>
        <v>1383.393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168.20300000000003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2024-08-30T06:45:58Z</dcterms:modified>
</cp:coreProperties>
</file>