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138" i="1" l="1"/>
  <c r="J100" i="1"/>
  <c r="I195" i="1"/>
  <c r="J157" i="1"/>
  <c r="G157" i="1"/>
  <c r="I119" i="1"/>
  <c r="G100" i="1"/>
  <c r="H100" i="1"/>
  <c r="J81" i="1"/>
  <c r="I62" i="1"/>
  <c r="H62" i="1"/>
  <c r="J62" i="1"/>
  <c r="L43" i="1"/>
  <c r="L24" i="1"/>
  <c r="J24" i="1"/>
  <c r="G24" i="1"/>
  <c r="F24" i="1"/>
  <c r="F196" i="1" s="1"/>
  <c r="G196" i="1" l="1"/>
  <c r="I196" i="1"/>
  <c r="H196" i="1"/>
  <c r="L196" i="1"/>
  <c r="J196" i="1"/>
</calcChain>
</file>

<file path=xl/sharedStrings.xml><?xml version="1.0" encoding="utf-8"?>
<sst xmlns="http://schemas.openxmlformats.org/spreadsheetml/2006/main" count="241" uniqueCount="71">
  <si>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</si>
  <si>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</si>
  <si>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</si>
  <si>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</si>
  <si>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</si>
  <si>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</si>
  <si>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</si>
  <si>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</si>
  <si>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</si>
  <si>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</si>
  <si>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</si>
  <si>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</si>
  <si>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</si>
  <si>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</si>
  <si>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</si>
  <si>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</si>
  <si>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</si>
  <si>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</si>
  <si>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</si>
  <si>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</si>
  <si>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</si>
  <si>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</si>
  <si>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</si>
  <si>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</si>
  <si>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</si>
  <si>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</si>
  <si>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</si>
  <si>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</si>
  <si>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</si>
  <si>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</si>
  <si>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</si>
  <si>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</si>
  <si>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</si>
  <si>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</si>
  <si>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</si>
  <si>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</si>
  <si>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</si>
  <si>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</si>
  <si>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</si>
  <si>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вязкая</t>
  </si>
  <si>
    <t>Батон/ Сыр порция</t>
  </si>
  <si>
    <t>Йогурт</t>
  </si>
  <si>
    <t>576/75</t>
  </si>
  <si>
    <t>Чай с лимоном</t>
  </si>
  <si>
    <t>Печенье</t>
  </si>
  <si>
    <t>Батон/ Масло сливочное</t>
  </si>
  <si>
    <t>576/79</t>
  </si>
  <si>
    <t>Н</t>
  </si>
  <si>
    <t>Каша рисовая вязкая</t>
  </si>
  <si>
    <t>Чай с сахаром</t>
  </si>
  <si>
    <t>Омлет с сыром</t>
  </si>
  <si>
    <t>Кофейный напиток на сгущенном молоке</t>
  </si>
  <si>
    <t>Каша  "Дружба"</t>
  </si>
  <si>
    <t>Пудинг творожный запеченный</t>
  </si>
  <si>
    <t>Плов из говядины</t>
  </si>
  <si>
    <t>Батон</t>
  </si>
  <si>
    <t>Бигус</t>
  </si>
  <si>
    <t xml:space="preserve">Запеканка из творога </t>
  </si>
  <si>
    <t>Бананы</t>
  </si>
  <si>
    <t>Рагу из птицы</t>
  </si>
  <si>
    <t xml:space="preserve">Какао с молоком </t>
  </si>
  <si>
    <t>Батон/Масло сливочное</t>
  </si>
  <si>
    <t>Яблоки</t>
  </si>
  <si>
    <t xml:space="preserve">Батон/ Масло сливочное/Сыр </t>
  </si>
  <si>
    <t>576/79/75</t>
  </si>
  <si>
    <t xml:space="preserve">Яблоки </t>
  </si>
  <si>
    <t xml:space="preserve">Кофейный напиток на сгущенном молоке </t>
  </si>
  <si>
    <t>Йогурт 2,5%</t>
  </si>
  <si>
    <t>Батон/ Масло сливочное/Сыр</t>
  </si>
  <si>
    <t>Икра кабачковая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</si>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</sst>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N139" sqref="N1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</v>
      </c>
      <c r="H6" s="40">
        <v>4.8899999999999997</v>
      </c>
      <c r="I6" s="40">
        <v>28</v>
      </c>
      <c r="J6" s="40">
        <v>172.35</v>
      </c>
      <c r="K6" s="41">
        <v>220</v>
      </c>
      <c r="L6" s="40">
        <v>20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2.6</v>
      </c>
      <c r="H8" s="43">
        <v>3</v>
      </c>
      <c r="I8" s="43">
        <v>19</v>
      </c>
      <c r="J8" s="43">
        <v>115</v>
      </c>
      <c r="K8" s="44">
        <v>466</v>
      </c>
      <c r="L8" s="43">
        <v>12.06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5</v>
      </c>
      <c r="H9" s="43">
        <v>4</v>
      </c>
      <c r="I9" s="43">
        <v>26.25</v>
      </c>
      <c r="J9" s="43">
        <v>140.19999999999999</v>
      </c>
      <c r="K9" s="44" t="s">
        <v>42</v>
      </c>
      <c r="L9" s="43">
        <v>15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67</v>
      </c>
      <c r="F11" s="43">
        <v>200</v>
      </c>
      <c r="G11" s="43">
        <v>5</v>
      </c>
      <c r="H11" s="43">
        <v>3.3</v>
      </c>
      <c r="I11" s="43">
        <v>27</v>
      </c>
      <c r="J11" s="43">
        <v>129</v>
      </c>
      <c r="K11" s="44" t="s">
        <v>47</v>
      </c>
      <c r="L11" s="43">
        <v>34.340000000000003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16.600000000000001</v>
      </c>
      <c r="H13" s="19">
        <f t="shared" si="0"/>
        <v>15.190000000000001</v>
      </c>
      <c r="I13" s="19">
        <f t="shared" si="0"/>
        <v>100.25</v>
      </c>
      <c r="J13" s="19">
        <f t="shared" si="0"/>
        <v>556.54999999999995</v>
      </c>
      <c r="K13" s="25"/>
      <c r="L13" s="19">
        <f t="shared" ref="L13" si="1">SUM(L6:L12)</f>
        <v>81.400000000000006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620</v>
      </c>
      <c r="G24" s="32">
        <f t="shared" ref="G24:J24" si="4">G13+G23</f>
        <v>16.600000000000001</v>
      </c>
      <c r="H24" s="32">
        <f t="shared" si="4"/>
        <v>15.190000000000001</v>
      </c>
      <c r="I24" s="32">
        <f t="shared" si="4"/>
        <v>100.25</v>
      </c>
      <c r="J24" s="32">
        <f t="shared" si="4"/>
        <v>556.54999999999995</v>
      </c>
      <c r="K24" s="32"/>
      <c r="L24" s="32">
        <f t="shared" ref="L24" si="5">L13+L23</f>
        <v>81.400000000000006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150</v>
      </c>
      <c r="G25" s="40">
        <v>23.85</v>
      </c>
      <c r="H25" s="40">
        <v>11.55</v>
      </c>
      <c r="I25" s="40">
        <v>23</v>
      </c>
      <c r="J25" s="40">
        <v>291</v>
      </c>
      <c r="K25" s="41">
        <v>279</v>
      </c>
      <c r="L25" s="40">
        <v>55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10</v>
      </c>
      <c r="J27" s="43">
        <v>40</v>
      </c>
      <c r="K27" s="44">
        <v>459</v>
      </c>
      <c r="L27" s="43">
        <v>4.0999999999999996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3.75</v>
      </c>
      <c r="H28" s="43">
        <v>4.9000000000000004</v>
      </c>
      <c r="I28" s="43">
        <v>37.200000000000003</v>
      </c>
      <c r="J28" s="43">
        <v>207.5</v>
      </c>
      <c r="K28" s="44">
        <v>582</v>
      </c>
      <c r="L28" s="43">
        <v>10</v>
      </c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200</v>
      </c>
      <c r="G29" s="43">
        <v>0.8</v>
      </c>
      <c r="H29" s="43">
        <v>0.8</v>
      </c>
      <c r="I29" s="43">
        <v>20</v>
      </c>
      <c r="J29" s="43">
        <v>94</v>
      </c>
      <c r="K29" s="44">
        <v>338</v>
      </c>
      <c r="L29" s="43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28.700000000000003</v>
      </c>
      <c r="H32" s="19">
        <f t="shared" ref="H32" si="7">SUM(H25:H31)</f>
        <v>17.350000000000001</v>
      </c>
      <c r="I32" s="19">
        <f t="shared" ref="I32" si="8">SUM(I25:I31)</f>
        <v>90.2</v>
      </c>
      <c r="J32" s="19">
        <f t="shared" ref="J32:L32" si="9">SUM(J25:J31)</f>
        <v>632.5</v>
      </c>
      <c r="K32" s="25"/>
      <c r="L32" s="19">
        <f t="shared" si="9"/>
        <v>99.1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28.700000000000003</v>
      </c>
      <c r="H43" s="32">
        <f t="shared" ref="H43" si="15">H32+H42</f>
        <v>17.350000000000001</v>
      </c>
      <c r="I43" s="32">
        <f t="shared" ref="I43" si="16">I32+I42</f>
        <v>90.2</v>
      </c>
      <c r="J43" s="32">
        <f t="shared" ref="J43:L43" si="17">J32+J42</f>
        <v>632.5</v>
      </c>
      <c r="K43" s="32"/>
      <c r="L43" s="32">
        <f t="shared" si="17"/>
        <v>99.1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15.75</v>
      </c>
      <c r="H44" s="40">
        <v>14.25</v>
      </c>
      <c r="I44" s="40">
        <v>12</v>
      </c>
      <c r="J44" s="40">
        <v>239.25</v>
      </c>
      <c r="K44" s="41">
        <v>376</v>
      </c>
      <c r="L44" s="40">
        <v>70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</v>
      </c>
      <c r="H46" s="43">
        <v>2.9</v>
      </c>
      <c r="I46" s="43">
        <v>14</v>
      </c>
      <c r="J46" s="43">
        <v>94</v>
      </c>
      <c r="K46" s="44">
        <v>462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70</v>
      </c>
      <c r="G47" s="43">
        <v>3.16</v>
      </c>
      <c r="H47" s="43">
        <v>15.95</v>
      </c>
      <c r="I47" s="43">
        <v>26.51</v>
      </c>
      <c r="J47" s="43">
        <v>236.6</v>
      </c>
      <c r="K47" s="44" t="s">
        <v>46</v>
      </c>
      <c r="L47" s="43">
        <v>20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0.8</v>
      </c>
      <c r="H48" s="43">
        <v>0.8</v>
      </c>
      <c r="I48" s="43">
        <v>20</v>
      </c>
      <c r="J48" s="43">
        <v>94</v>
      </c>
      <c r="K48" s="44">
        <v>338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22.71</v>
      </c>
      <c r="H51" s="19">
        <f t="shared" ref="H51" si="19">SUM(H44:H50)</f>
        <v>33.899999999999991</v>
      </c>
      <c r="I51" s="19">
        <f t="shared" ref="I51" si="20">SUM(I44:I50)</f>
        <v>72.510000000000005</v>
      </c>
      <c r="J51" s="19">
        <f t="shared" ref="J51:L51" si="21">SUM(J44:J50)</f>
        <v>663.85</v>
      </c>
      <c r="K51" s="25"/>
      <c r="L51" s="19">
        <f t="shared" si="21"/>
        <v>120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22.71</v>
      </c>
      <c r="H62" s="32">
        <f t="shared" ref="H62" si="27">H51+H61</f>
        <v>33.899999999999991</v>
      </c>
      <c r="I62" s="32">
        <f t="shared" ref="I62" si="28">I51+I61</f>
        <v>72.510000000000005</v>
      </c>
      <c r="J62" s="32">
        <f t="shared" ref="J62:L62" si="29">J51+J61</f>
        <v>663.85</v>
      </c>
      <c r="K62" s="32"/>
      <c r="L62" s="32">
        <f t="shared" si="29"/>
        <v>120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4</v>
      </c>
      <c r="H63" s="40">
        <v>4.8899999999999997</v>
      </c>
      <c r="I63" s="40">
        <v>28</v>
      </c>
      <c r="J63" s="40">
        <v>172.35</v>
      </c>
      <c r="K63" s="41">
        <v>217</v>
      </c>
      <c r="L63" s="40">
        <v>20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</v>
      </c>
      <c r="H65" s="43">
        <v>0.1</v>
      </c>
      <c r="I65" s="43">
        <v>10</v>
      </c>
      <c r="J65" s="43">
        <v>38</v>
      </c>
      <c r="K65" s="44">
        <v>457</v>
      </c>
      <c r="L65" s="43">
        <v>2.5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70</v>
      </c>
      <c r="G66" s="43">
        <v>5.08</v>
      </c>
      <c r="H66" s="43">
        <v>11.65</v>
      </c>
      <c r="I66" s="43">
        <v>26.38</v>
      </c>
      <c r="J66" s="43">
        <v>206.3</v>
      </c>
      <c r="K66" s="44" t="s">
        <v>64</v>
      </c>
      <c r="L66" s="43">
        <v>20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>
        <v>0.8</v>
      </c>
      <c r="H67" s="43">
        <v>0.8</v>
      </c>
      <c r="I67" s="43">
        <v>20</v>
      </c>
      <c r="J67" s="43">
        <v>94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10.080000000000002</v>
      </c>
      <c r="H70" s="19">
        <f t="shared" ref="H70" si="31">SUM(H63:H69)</f>
        <v>17.440000000000001</v>
      </c>
      <c r="I70" s="19">
        <f t="shared" ref="I70" si="32">SUM(I63:I69)</f>
        <v>84.38</v>
      </c>
      <c r="J70" s="19">
        <f t="shared" ref="J70:L70" si="33">SUM(J63:J69)</f>
        <v>510.65</v>
      </c>
      <c r="K70" s="25"/>
      <c r="L70" s="19">
        <f t="shared" si="33"/>
        <v>62.5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620</v>
      </c>
      <c r="G81" s="32">
        <f t="shared" ref="G81" si="38">G70+G80</f>
        <v>10.080000000000002</v>
      </c>
      <c r="H81" s="32">
        <f t="shared" ref="H81" si="39">H70+H80</f>
        <v>17.440000000000001</v>
      </c>
      <c r="I81" s="32">
        <f t="shared" ref="I81" si="40">I70+I80</f>
        <v>84.38</v>
      </c>
      <c r="J81" s="32">
        <f t="shared" ref="J81:L81" si="41">J70+J80</f>
        <v>510.65</v>
      </c>
      <c r="K81" s="32"/>
      <c r="L81" s="32">
        <f t="shared" si="41"/>
        <v>62.5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150</v>
      </c>
      <c r="G82" s="40">
        <v>17.43</v>
      </c>
      <c r="H82" s="40">
        <v>23.25</v>
      </c>
      <c r="I82" s="40">
        <v>3</v>
      </c>
      <c r="J82" s="40">
        <v>290.62</v>
      </c>
      <c r="K82" s="41">
        <v>275</v>
      </c>
      <c r="L82" s="40">
        <v>50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2.6</v>
      </c>
      <c r="H84" s="43">
        <v>3.2</v>
      </c>
      <c r="I84" s="43">
        <v>19</v>
      </c>
      <c r="J84" s="43">
        <v>115</v>
      </c>
      <c r="K84" s="44">
        <v>466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70</v>
      </c>
      <c r="G85" s="43">
        <v>3.16</v>
      </c>
      <c r="H85" s="43">
        <v>15.95</v>
      </c>
      <c r="I85" s="43">
        <v>26.51</v>
      </c>
      <c r="J85" s="43">
        <v>236.6</v>
      </c>
      <c r="K85" s="44" t="s">
        <v>46</v>
      </c>
      <c r="L85" s="43">
        <v>20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41</v>
      </c>
      <c r="E87" s="42" t="s">
        <v>67</v>
      </c>
      <c r="F87" s="43">
        <v>200</v>
      </c>
      <c r="G87" s="43">
        <v>5</v>
      </c>
      <c r="H87" s="43">
        <v>3.3</v>
      </c>
      <c r="I87" s="43">
        <v>27</v>
      </c>
      <c r="J87" s="43">
        <v>129</v>
      </c>
      <c r="K87" s="44" t="s">
        <v>47</v>
      </c>
      <c r="L87" s="43">
        <v>34.340000000000003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28.19</v>
      </c>
      <c r="H89" s="19">
        <f t="shared" ref="H89" si="43">SUM(H82:H88)</f>
        <v>45.699999999999996</v>
      </c>
      <c r="I89" s="19">
        <f t="shared" ref="I89" si="44">SUM(I82:I88)</f>
        <v>75.510000000000005</v>
      </c>
      <c r="J89" s="19">
        <f t="shared" ref="J89:L89" si="45">SUM(J82:J88)</f>
        <v>771.22</v>
      </c>
      <c r="K89" s="25"/>
      <c r="L89" s="19">
        <f t="shared" si="45"/>
        <v>115.34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28.19</v>
      </c>
      <c r="H100" s="32">
        <f t="shared" ref="H100" si="51">H89+H99</f>
        <v>45.699999999999996</v>
      </c>
      <c r="I100" s="32">
        <f t="shared" ref="I100" si="52">I89+I99</f>
        <v>75.510000000000005</v>
      </c>
      <c r="J100" s="32">
        <f t="shared" ref="J100:L100" si="53">J89+J99</f>
        <v>771.22</v>
      </c>
      <c r="K100" s="32"/>
      <c r="L100" s="32">
        <f t="shared" si="53"/>
        <v>115.34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3.9</v>
      </c>
      <c r="H101" s="40">
        <v>4.95</v>
      </c>
      <c r="I101" s="40">
        <v>22</v>
      </c>
      <c r="J101" s="40">
        <v>142.94999999999999</v>
      </c>
      <c r="K101" s="41">
        <v>229</v>
      </c>
      <c r="L101" s="40">
        <v>20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0.2</v>
      </c>
      <c r="H103" s="43">
        <v>0.1</v>
      </c>
      <c r="I103" s="43">
        <v>10</v>
      </c>
      <c r="J103" s="43">
        <v>38</v>
      </c>
      <c r="K103" s="44">
        <v>457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70</v>
      </c>
      <c r="G104" s="43">
        <v>5.08</v>
      </c>
      <c r="H104" s="43">
        <v>11.65</v>
      </c>
      <c r="I104" s="43">
        <v>26.38</v>
      </c>
      <c r="J104" s="43">
        <v>206.3</v>
      </c>
      <c r="K104" s="44" t="s">
        <v>64</v>
      </c>
      <c r="L104" s="43">
        <v>21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41</v>
      </c>
      <c r="E106" s="42" t="s">
        <v>67</v>
      </c>
      <c r="F106" s="43">
        <v>200</v>
      </c>
      <c r="G106" s="43">
        <v>5</v>
      </c>
      <c r="H106" s="43">
        <v>3.3</v>
      </c>
      <c r="I106" s="43">
        <v>27</v>
      </c>
      <c r="J106" s="43">
        <v>129</v>
      </c>
      <c r="K106" s="44" t="s">
        <v>47</v>
      </c>
      <c r="L106" s="43">
        <v>34.340000000000003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14.18</v>
      </c>
      <c r="H108" s="19">
        <f t="shared" si="54"/>
        <v>20</v>
      </c>
      <c r="I108" s="19">
        <f t="shared" si="54"/>
        <v>85.38</v>
      </c>
      <c r="J108" s="19">
        <f t="shared" si="54"/>
        <v>516.25</v>
      </c>
      <c r="K108" s="25"/>
      <c r="L108" s="19">
        <f t="shared" ref="L108" si="55">SUM(L101:L107)</f>
        <v>78.34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620</v>
      </c>
      <c r="G119" s="32">
        <f t="shared" ref="G119" si="58">G108+G118</f>
        <v>14.18</v>
      </c>
      <c r="H119" s="32">
        <f t="shared" ref="H119" si="59">H108+H118</f>
        <v>20</v>
      </c>
      <c r="I119" s="32">
        <f t="shared" ref="I119" si="60">I108+I118</f>
        <v>85.38</v>
      </c>
      <c r="J119" s="32">
        <f t="shared" ref="J119:L119" si="61">J108+J118</f>
        <v>516.25</v>
      </c>
      <c r="K119" s="32"/>
      <c r="L119" s="32">
        <f t="shared" si="61"/>
        <v>78.34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22.6</v>
      </c>
      <c r="H120" s="40">
        <v>8</v>
      </c>
      <c r="I120" s="40">
        <v>31</v>
      </c>
      <c r="J120" s="40">
        <v>286</v>
      </c>
      <c r="K120" s="41">
        <v>285</v>
      </c>
      <c r="L120" s="40">
        <v>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0.3</v>
      </c>
      <c r="H122" s="43">
        <v>0.1</v>
      </c>
      <c r="I122" s="43">
        <v>10</v>
      </c>
      <c r="J122" s="43">
        <v>40</v>
      </c>
      <c r="K122" s="44">
        <v>459</v>
      </c>
      <c r="L122" s="43">
        <v>4.0999999999999996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3.75</v>
      </c>
      <c r="H123" s="43">
        <v>4.9000000000000004</v>
      </c>
      <c r="I123" s="43">
        <v>37.200000000000003</v>
      </c>
      <c r="J123" s="43">
        <v>207.5</v>
      </c>
      <c r="K123" s="44">
        <v>582</v>
      </c>
      <c r="L123" s="43">
        <v>10</v>
      </c>
    </row>
    <row r="124" spans="1:12" ht="15" x14ac:dyDescent="0.25">
      <c r="A124" s="14"/>
      <c r="B124" s="15"/>
      <c r="C124" s="11"/>
      <c r="D124" s="7" t="s">
        <v>24</v>
      </c>
      <c r="E124" s="42" t="s">
        <v>58</v>
      </c>
      <c r="F124" s="43">
        <v>200</v>
      </c>
      <c r="G124" s="43">
        <v>0.8</v>
      </c>
      <c r="H124" s="43">
        <v>0.8</v>
      </c>
      <c r="I124" s="43">
        <v>20</v>
      </c>
      <c r="J124" s="43">
        <v>94</v>
      </c>
      <c r="K124" s="44">
        <v>338</v>
      </c>
      <c r="L124" s="43">
        <v>35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27.450000000000003</v>
      </c>
      <c r="H127" s="19">
        <f t="shared" si="62"/>
        <v>13.8</v>
      </c>
      <c r="I127" s="19">
        <f t="shared" si="62"/>
        <v>98.2</v>
      </c>
      <c r="J127" s="19">
        <f t="shared" si="62"/>
        <v>627.5</v>
      </c>
      <c r="K127" s="25"/>
      <c r="L127" s="19">
        <f t="shared" ref="L127" si="63">SUM(L120:L126)</f>
        <v>107.1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27.450000000000003</v>
      </c>
      <c r="H138" s="32">
        <f t="shared" ref="H138" si="67">H127+H137</f>
        <v>13.8</v>
      </c>
      <c r="I138" s="32">
        <f t="shared" ref="I138" si="68">I127+I137</f>
        <v>98.2</v>
      </c>
      <c r="J138" s="32">
        <f t="shared" ref="J138:L138" si="69">J127+J137</f>
        <v>627.5</v>
      </c>
      <c r="K138" s="32"/>
      <c r="L138" s="32">
        <f t="shared" si="69"/>
        <v>107.1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150</v>
      </c>
      <c r="G139" s="40">
        <v>12</v>
      </c>
      <c r="H139" s="40">
        <v>13.68</v>
      </c>
      <c r="I139" s="40">
        <v>26</v>
      </c>
      <c r="J139" s="40">
        <v>276</v>
      </c>
      <c r="K139" s="41">
        <v>330</v>
      </c>
      <c r="L139" s="40">
        <v>55</v>
      </c>
    </row>
    <row r="140" spans="1:12" ht="15" x14ac:dyDescent="0.25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1</v>
      </c>
      <c r="H140" s="43">
        <v>5.34</v>
      </c>
      <c r="I140" s="43">
        <v>5</v>
      </c>
      <c r="J140" s="43">
        <v>70.8</v>
      </c>
      <c r="K140" s="44">
        <v>150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</v>
      </c>
      <c r="H141" s="43">
        <v>2.9</v>
      </c>
      <c r="I141" s="43">
        <v>14</v>
      </c>
      <c r="J141" s="43">
        <v>94</v>
      </c>
      <c r="K141" s="44">
        <v>462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50</v>
      </c>
      <c r="G142" s="43">
        <v>3</v>
      </c>
      <c r="H142" s="43">
        <v>1.45</v>
      </c>
      <c r="I142" s="43">
        <v>26.25</v>
      </c>
      <c r="J142" s="43">
        <v>104.4</v>
      </c>
      <c r="K142" s="44">
        <v>576</v>
      </c>
      <c r="L142" s="43">
        <v>4.2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200</v>
      </c>
      <c r="G143" s="43">
        <v>0.8</v>
      </c>
      <c r="H143" s="43">
        <v>0.8</v>
      </c>
      <c r="I143" s="43">
        <v>20</v>
      </c>
      <c r="J143" s="43">
        <v>94</v>
      </c>
      <c r="K143" s="44">
        <v>338</v>
      </c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19.8</v>
      </c>
      <c r="H146" s="19">
        <f t="shared" si="70"/>
        <v>24.169999999999998</v>
      </c>
      <c r="I146" s="19">
        <f t="shared" si="70"/>
        <v>91.25</v>
      </c>
      <c r="J146" s="19">
        <f t="shared" si="70"/>
        <v>639.20000000000005</v>
      </c>
      <c r="K146" s="25"/>
      <c r="L146" s="19">
        <f t="shared" ref="L146" si="71">SUM(L139:L145)</f>
        <v>100.2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19.8</v>
      </c>
      <c r="H157" s="32">
        <f t="shared" ref="H157" si="75">H146+H156</f>
        <v>24.169999999999998</v>
      </c>
      <c r="I157" s="32">
        <f t="shared" ref="I157" si="76">I146+I156</f>
        <v>91.25</v>
      </c>
      <c r="J157" s="32">
        <f t="shared" ref="J157:L157" si="77">J146+J156</f>
        <v>639.20000000000005</v>
      </c>
      <c r="K157" s="32"/>
      <c r="L157" s="32">
        <f t="shared" si="77"/>
        <v>100.2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9</v>
      </c>
      <c r="H158" s="40">
        <v>7.5</v>
      </c>
      <c r="I158" s="40">
        <v>30</v>
      </c>
      <c r="J158" s="40">
        <v>210</v>
      </c>
      <c r="K158" s="41">
        <v>259</v>
      </c>
      <c r="L158" s="40">
        <v>30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2.6</v>
      </c>
      <c r="H160" s="43">
        <v>3.2</v>
      </c>
      <c r="I160" s="43">
        <v>19</v>
      </c>
      <c r="J160" s="43">
        <v>115</v>
      </c>
      <c r="K160" s="44">
        <v>466</v>
      </c>
      <c r="L160" s="43">
        <v>11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70</v>
      </c>
      <c r="G161" s="43">
        <v>3.16</v>
      </c>
      <c r="H161" s="43">
        <v>15.95</v>
      </c>
      <c r="I161" s="43">
        <v>26.51</v>
      </c>
      <c r="J161" s="43">
        <v>236.6</v>
      </c>
      <c r="K161" s="44" t="s">
        <v>46</v>
      </c>
      <c r="L161" s="43">
        <v>20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0.8</v>
      </c>
      <c r="H162" s="43">
        <v>0.8</v>
      </c>
      <c r="I162" s="43">
        <v>20</v>
      </c>
      <c r="J162" s="43">
        <v>94</v>
      </c>
      <c r="K162" s="44">
        <v>338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15.56</v>
      </c>
      <c r="H165" s="19">
        <f t="shared" si="78"/>
        <v>27.45</v>
      </c>
      <c r="I165" s="19">
        <f t="shared" si="78"/>
        <v>95.51</v>
      </c>
      <c r="J165" s="19">
        <f t="shared" si="78"/>
        <v>655.6</v>
      </c>
      <c r="K165" s="25"/>
      <c r="L165" s="19">
        <f t="shared" ref="L165" si="79">SUM(L158:L164)</f>
        <v>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15.56</v>
      </c>
      <c r="H176" s="32">
        <f t="shared" ref="H176" si="83">H165+H175</f>
        <v>27.45</v>
      </c>
      <c r="I176" s="32">
        <f t="shared" ref="I176" si="84">I165+I175</f>
        <v>95.51</v>
      </c>
      <c r="J176" s="32">
        <f t="shared" ref="J176:L176" si="85">J165+J175</f>
        <v>655.6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13.5</v>
      </c>
      <c r="H177" s="40">
        <v>9.9700000000000006</v>
      </c>
      <c r="I177" s="40">
        <v>4</v>
      </c>
      <c r="J177" s="40">
        <v>159.75</v>
      </c>
      <c r="K177" s="41">
        <v>329</v>
      </c>
      <c r="L177" s="40">
        <v>45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0.1</v>
      </c>
      <c r="I179" s="43">
        <v>10</v>
      </c>
      <c r="J179" s="43">
        <v>38</v>
      </c>
      <c r="K179" s="44">
        <v>457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70</v>
      </c>
      <c r="G180" s="43">
        <v>3.16</v>
      </c>
      <c r="H180" s="43">
        <v>15.95</v>
      </c>
      <c r="I180" s="43">
        <v>26.51</v>
      </c>
      <c r="J180" s="43">
        <v>236.6</v>
      </c>
      <c r="K180" s="44" t="s">
        <v>46</v>
      </c>
      <c r="L180" s="43">
        <v>20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41</v>
      </c>
      <c r="E182" s="42" t="s">
        <v>67</v>
      </c>
      <c r="F182" s="43">
        <v>200</v>
      </c>
      <c r="G182" s="43">
        <v>5</v>
      </c>
      <c r="H182" s="43">
        <v>3.3</v>
      </c>
      <c r="I182" s="43">
        <v>27</v>
      </c>
      <c r="J182" s="43">
        <v>129</v>
      </c>
      <c r="K182" s="44" t="s">
        <v>47</v>
      </c>
      <c r="L182" s="43">
        <v>34.340000000000003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21.86</v>
      </c>
      <c r="H184" s="19">
        <f t="shared" si="86"/>
        <v>29.32</v>
      </c>
      <c r="I184" s="19">
        <f t="shared" si="86"/>
        <v>67.510000000000005</v>
      </c>
      <c r="J184" s="19">
        <f t="shared" si="86"/>
        <v>563.35</v>
      </c>
      <c r="K184" s="25"/>
      <c r="L184" s="19">
        <f t="shared" ref="L184" si="87">SUM(L177:L183)</f>
        <v>102.34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620</v>
      </c>
      <c r="G195" s="32">
        <f t="shared" ref="G195" si="90">G184+G194</f>
        <v>21.86</v>
      </c>
      <c r="H195" s="32">
        <f t="shared" ref="H195" si="91">H184+H194</f>
        <v>29.32</v>
      </c>
      <c r="I195" s="32">
        <f t="shared" ref="I195" si="92">I184+I194</f>
        <v>67.510000000000005</v>
      </c>
      <c r="J195" s="32">
        <f t="shared" ref="J195:L195" si="93">J184+J194</f>
        <v>563.35</v>
      </c>
      <c r="K195" s="32"/>
      <c r="L195" s="32">
        <f t="shared" si="93"/>
        <v>102.34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20.513000000000005</v>
      </c>
      <c r="H196" s="34">
        <f t="shared" si="94"/>
        <v>24.431999999999995</v>
      </c>
      <c r="I196" s="34">
        <f t="shared" si="94"/>
        <v>86.07</v>
      </c>
      <c r="J196" s="34">
        <f t="shared" si="94"/>
        <v>613.66700000000014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94.732000000000014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2024-09-10T09:55:21Z</cp:lastPrinted>
  <dcterms:created xsi:type="dcterms:W3CDTF">2022-05-16T14:23:56Z</dcterms:created>
  <dcterms:modified xsi:type="dcterms:W3CDTF">2025-01-27T13:19:31Z</dcterms:modified>
</cp:coreProperties>
</file>